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stpeterscofeprimarygringley-my.sharepoint.com/personal/head4_st-peterscofe_notts_sch_uk/Documents/Documents/PE/PE Budget/2019-20/"/>
    </mc:Choice>
  </mc:AlternateContent>
  <bookViews>
    <workbookView xWindow="0" yWindow="0" windowWidth="2370" windowHeight="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D17" i="1"/>
  <c r="D12" i="1"/>
  <c r="E5" i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</calcChain>
</file>

<file path=xl/sharedStrings.xml><?xml version="1.0" encoding="utf-8"?>
<sst xmlns="http://schemas.openxmlformats.org/spreadsheetml/2006/main" count="35" uniqueCount="26">
  <si>
    <t>One Day Creative</t>
  </si>
  <si>
    <t>Olympics Deposit</t>
  </si>
  <si>
    <t>Imoves Mental Health and Wellbeing</t>
  </si>
  <si>
    <t>package</t>
  </si>
  <si>
    <t>Imoves Active Blasts</t>
  </si>
  <si>
    <t>Package</t>
  </si>
  <si>
    <t>Holi/Ramayana Deposit</t>
  </si>
  <si>
    <t xml:space="preserve">Holi/Ramayana </t>
  </si>
  <si>
    <t>Heart Smart</t>
  </si>
  <si>
    <t>Sportsafe</t>
  </si>
  <si>
    <t>Repair PE equipment</t>
  </si>
  <si>
    <t>Swimming</t>
  </si>
  <si>
    <t>Retford Oaks</t>
  </si>
  <si>
    <t>Sports Package</t>
  </si>
  <si>
    <t>West End in Schools</t>
  </si>
  <si>
    <t>Dance Workshop</t>
  </si>
  <si>
    <t>Diesel</t>
  </si>
  <si>
    <t>Sports Events</t>
  </si>
  <si>
    <t>Primary Workshops</t>
  </si>
  <si>
    <t>Chinese Lion Dance</t>
  </si>
  <si>
    <t>Feb</t>
  </si>
  <si>
    <t>Retford Gymnastics</t>
  </si>
  <si>
    <t>KS2 Gymnastics</t>
  </si>
  <si>
    <t>Imoves</t>
  </si>
  <si>
    <t>Dance Festival</t>
  </si>
  <si>
    <t>Costumes - Various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</si>
</sst>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#,##0.00;\(#,##0.00\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17" fontId="0" fillId="0" borderId="0" xfId="0" applyNumberFormat="1"/>
    <xf numFmtId="164" fontId="0" fillId="0" borderId="0" xfId="1" applyNumberFormat="1" applyFont="1"/>
    <xf numFmtId="14" fontId="0" fillId="0" borderId="0" xfId="0" applyNumberFormat="1"/>
    <xf numFmtId="43" fontId="0" fillId="0" borderId="0" xfId="1" applyFont="1"/>
    <xf numFmtId="0" fontId="0" fillId="0" borderId="0" xfId="0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2"/>
  <sheetViews>
    <sheetView tabSelected="1" workbookViewId="0">
      <selection activeCell="E21" sqref="E21"/>
    </sheetView>
  </sheetViews>
  <sheetFormatPr defaultRowHeight="15" x14ac:dyDescent="0.25"/>
  <cols>
    <col min="1" max="1" width="15.28515625" customWidth="1"/>
    <col min="2" max="2" width="35.140625" customWidth="1"/>
    <col min="3" max="3" width="24.28515625" customWidth="1"/>
    <col min="4" max="4" width="12.5703125" customWidth="1"/>
    <col min="5" max="5" width="12.140625" customWidth="1"/>
  </cols>
  <sheetData>
    <row r="3" spans="1:5" x14ac:dyDescent="0.25">
      <c r="E3">
        <v>16840</v>
      </c>
    </row>
    <row r="4" spans="1:5" x14ac:dyDescent="0.25">
      <c r="A4" s="1"/>
      <c r="D4" s="2"/>
      <c r="E4" s="2"/>
    </row>
    <row r="5" spans="1:5" x14ac:dyDescent="0.25">
      <c r="A5" s="3">
        <v>43712</v>
      </c>
      <c r="B5" t="s">
        <v>0</v>
      </c>
      <c r="C5" t="s">
        <v>1</v>
      </c>
      <c r="D5" s="4">
        <v>300</v>
      </c>
      <c r="E5" s="4">
        <f>E3-D5</f>
        <v>16540</v>
      </c>
    </row>
    <row r="6" spans="1:5" x14ac:dyDescent="0.25">
      <c r="A6" s="3">
        <v>43726</v>
      </c>
      <c r="B6" t="s">
        <v>2</v>
      </c>
      <c r="C6" t="s">
        <v>3</v>
      </c>
      <c r="D6" s="4">
        <v>249</v>
      </c>
      <c r="E6" s="4">
        <f t="shared" ref="E6:E21" si="0">E5-D6</f>
        <v>16291</v>
      </c>
    </row>
    <row r="7" spans="1:5" x14ac:dyDescent="0.25">
      <c r="A7" s="3">
        <v>43726</v>
      </c>
      <c r="B7" t="s">
        <v>4</v>
      </c>
      <c r="C7" t="s">
        <v>5</v>
      </c>
      <c r="D7" s="4">
        <v>99</v>
      </c>
      <c r="E7" s="4">
        <f t="shared" si="0"/>
        <v>16192</v>
      </c>
    </row>
    <row r="8" spans="1:5" x14ac:dyDescent="0.25">
      <c r="A8" s="3">
        <v>43774</v>
      </c>
      <c r="B8" t="s">
        <v>0</v>
      </c>
      <c r="C8" t="s">
        <v>6</v>
      </c>
      <c r="D8" s="4">
        <v>200</v>
      </c>
      <c r="E8" s="4">
        <f t="shared" si="0"/>
        <v>15992</v>
      </c>
    </row>
    <row r="9" spans="1:5" x14ac:dyDescent="0.25">
      <c r="A9" s="3">
        <v>43885</v>
      </c>
      <c r="B9" t="s">
        <v>0</v>
      </c>
      <c r="C9" t="s">
        <v>7</v>
      </c>
      <c r="D9" s="4">
        <v>495</v>
      </c>
      <c r="E9" s="4">
        <f t="shared" si="0"/>
        <v>15497</v>
      </c>
    </row>
    <row r="10" spans="1:5" x14ac:dyDescent="0.25">
      <c r="A10" s="3">
        <v>43810</v>
      </c>
      <c r="B10" t="s">
        <v>8</v>
      </c>
      <c r="C10" t="s">
        <v>8</v>
      </c>
      <c r="D10" s="4">
        <v>175.5</v>
      </c>
      <c r="E10" s="4">
        <f t="shared" si="0"/>
        <v>15321.5</v>
      </c>
    </row>
    <row r="11" spans="1:5" x14ac:dyDescent="0.25">
      <c r="A11" s="3">
        <v>43810</v>
      </c>
      <c r="B11" t="s">
        <v>9</v>
      </c>
      <c r="C11" t="s">
        <v>10</v>
      </c>
      <c r="D11" s="4">
        <v>943.02</v>
      </c>
      <c r="E11" s="4">
        <f t="shared" si="0"/>
        <v>14378.48</v>
      </c>
    </row>
    <row r="12" spans="1:5" x14ac:dyDescent="0.25">
      <c r="A12" s="3">
        <v>43921</v>
      </c>
      <c r="B12" t="s">
        <v>11</v>
      </c>
      <c r="C12" t="s">
        <v>11</v>
      </c>
      <c r="D12" s="4">
        <f>6100+3497</f>
        <v>9597</v>
      </c>
      <c r="E12" s="4">
        <f t="shared" si="0"/>
        <v>4781.4799999999996</v>
      </c>
    </row>
    <row r="13" spans="1:5" x14ac:dyDescent="0.25">
      <c r="A13" s="3">
        <v>43819</v>
      </c>
      <c r="B13" t="s">
        <v>12</v>
      </c>
      <c r="C13" t="s">
        <v>13</v>
      </c>
      <c r="D13" s="4">
        <v>765</v>
      </c>
      <c r="E13" s="4">
        <f t="shared" si="0"/>
        <v>4016.4799999999996</v>
      </c>
    </row>
    <row r="14" spans="1:5" x14ac:dyDescent="0.25">
      <c r="A14" s="3">
        <v>43843</v>
      </c>
      <c r="B14" t="s">
        <v>14</v>
      </c>
      <c r="C14" t="s">
        <v>15</v>
      </c>
      <c r="D14" s="4">
        <v>345.65</v>
      </c>
      <c r="E14" s="4">
        <f t="shared" si="0"/>
        <v>3670.8299999999995</v>
      </c>
    </row>
    <row r="15" spans="1:5" x14ac:dyDescent="0.25">
      <c r="A15" s="3">
        <v>43845</v>
      </c>
      <c r="B15" t="s">
        <v>16</v>
      </c>
      <c r="C15" t="s">
        <v>17</v>
      </c>
      <c r="D15" s="4">
        <v>20.09</v>
      </c>
      <c r="E15" s="4">
        <f t="shared" si="0"/>
        <v>3650.7399999999993</v>
      </c>
    </row>
    <row r="16" spans="1:5" x14ac:dyDescent="0.25">
      <c r="A16" s="3">
        <v>43852</v>
      </c>
      <c r="B16" t="s">
        <v>18</v>
      </c>
      <c r="C16" t="s">
        <v>19</v>
      </c>
      <c r="D16" s="4">
        <v>629</v>
      </c>
      <c r="E16" s="4">
        <f t="shared" si="0"/>
        <v>3021.7399999999993</v>
      </c>
    </row>
    <row r="17" spans="1:5" x14ac:dyDescent="0.25">
      <c r="A17" s="5" t="s">
        <v>20</v>
      </c>
      <c r="B17" t="s">
        <v>21</v>
      </c>
      <c r="C17" t="s">
        <v>22</v>
      </c>
      <c r="D17" s="4">
        <f>240*5+1450</f>
        <v>2650</v>
      </c>
      <c r="E17" s="4">
        <f t="shared" si="0"/>
        <v>371.73999999999933</v>
      </c>
    </row>
    <row r="18" spans="1:5" x14ac:dyDescent="0.25">
      <c r="A18" s="3">
        <v>43892</v>
      </c>
      <c r="B18" t="s">
        <v>16</v>
      </c>
      <c r="C18" t="s">
        <v>17</v>
      </c>
      <c r="D18" s="4">
        <v>10.029999999999999</v>
      </c>
      <c r="E18" s="4">
        <f t="shared" si="0"/>
        <v>361.70999999999935</v>
      </c>
    </row>
    <row r="19" spans="1:5" x14ac:dyDescent="0.25">
      <c r="A19" s="3">
        <v>43964</v>
      </c>
      <c r="B19" t="s">
        <v>23</v>
      </c>
      <c r="C19" t="s">
        <v>5</v>
      </c>
      <c r="D19" s="4">
        <v>495</v>
      </c>
      <c r="E19" s="4">
        <f t="shared" si="0"/>
        <v>-133.29000000000065</v>
      </c>
    </row>
    <row r="20" spans="1:5" x14ac:dyDescent="0.25">
      <c r="A20" s="3">
        <v>43997</v>
      </c>
      <c r="B20" t="s">
        <v>24</v>
      </c>
      <c r="C20" t="s">
        <v>25</v>
      </c>
      <c r="D20" s="4">
        <f>81.5+38.59+4.98</f>
        <v>125.07000000000001</v>
      </c>
      <c r="E20" s="4">
        <f t="shared" si="0"/>
        <v>-258.36000000000064</v>
      </c>
    </row>
    <row r="21" spans="1:5" x14ac:dyDescent="0.25">
      <c r="A21" s="3">
        <v>44033</v>
      </c>
      <c r="B21" t="s">
        <v>11</v>
      </c>
      <c r="C21" t="s">
        <v>11</v>
      </c>
      <c r="D21" s="4">
        <v>3205.75</v>
      </c>
      <c r="E21" s="4">
        <f t="shared" si="0"/>
        <v>-3464.1100000000006</v>
      </c>
    </row>
    <row r="22" spans="1:5" x14ac:dyDescent="0.25">
      <c r="D22" s="4"/>
      <c r="E22" s="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0C084D4263EA140B500102AEBDA1897" ma:contentTypeVersion="13" ma:contentTypeDescription="Create a new document." ma:contentTypeScope="" ma:versionID="434edaae841540c85084d681e2f4f6d8">
  <xsd:schema xmlns:xsd="http://www.w3.org/2001/XMLSchema" xmlns:xs="http://www.w3.org/2001/XMLSchema" xmlns:p="http://schemas.microsoft.com/office/2006/metadata/properties" xmlns:ns3="9921d9ff-62fc-42dc-8ed0-f321f5eb7c2b" xmlns:ns4="47cfa735-a9dc-46be-ba91-c07932f86d98" targetNamespace="http://schemas.microsoft.com/office/2006/metadata/properties" ma:root="true" ma:fieldsID="4cf5ae27f3270adba8c73b75f91a40dc" ns3:_="" ns4:_="">
    <xsd:import namespace="9921d9ff-62fc-42dc-8ed0-f321f5eb7c2b"/>
    <xsd:import namespace="47cfa735-a9dc-46be-ba91-c07932f86d9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21d9ff-62fc-42dc-8ed0-f321f5eb7c2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cfa735-a9dc-46be-ba91-c07932f86d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5E26274-43F3-4B2F-A8BB-ED00273F49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21d9ff-62fc-42dc-8ed0-f321f5eb7c2b"/>
    <ds:schemaRef ds:uri="47cfa735-a9dc-46be-ba91-c07932f86d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E9CAA62-9AFF-43B4-96C6-4F1E2E9585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F57909-0F24-4763-AD2B-68A1310AAEE1}">
  <ds:schemaRefs>
    <ds:schemaRef ds:uri="http://schemas.openxmlformats.org/package/2006/metadata/core-properties"/>
    <ds:schemaRef ds:uri="http://schemas.microsoft.com/office/2006/documentManagement/types"/>
    <ds:schemaRef ds:uri="9921d9ff-62fc-42dc-8ed0-f321f5eb7c2b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47cfa735-a9dc-46be-ba91-c07932f86d98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Ruth Howitt</dc:creator>
  <cp:lastModifiedBy>Yvonne Reeson</cp:lastModifiedBy>
  <dcterms:created xsi:type="dcterms:W3CDTF">2021-03-18T08:20:30Z</dcterms:created>
  <dcterms:modified xsi:type="dcterms:W3CDTF">2021-03-18T12:33:52Z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0x01010080C084D4263EA140B500102AEBDA1897</vt:lpwstr>
  </property>
</Properties>
</file>